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cardo.cavarzan\Documents\CAVAUTO\Chevrolet\Corvette\Corvette C8\Listini\"/>
    </mc:Choice>
  </mc:AlternateContent>
  <xr:revisionPtr revIDLastSave="0" documentId="13_ncr:1_{D08E6C3E-15CE-473E-A794-232376BBDA88}" xr6:coauthVersionLast="46" xr6:coauthVersionMax="46" xr10:uidLastSave="{00000000-0000-0000-0000-000000000000}"/>
  <bookViews>
    <workbookView xWindow="550" yWindow="690" windowWidth="25050" windowHeight="13710" xr2:uid="{3C8E2771-C157-4AFB-8151-1436F537BF2B}"/>
  </bookViews>
  <sheets>
    <sheet name="Foglio1" sheetId="1" r:id="rId1"/>
  </sheets>
  <definedNames>
    <definedName name="_xlnm.Print_Area" localSheetId="0">Foglio1!$A$1:$F$57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9" i="1"/>
  <c r="I7" i="1"/>
  <c r="I6" i="1"/>
  <c r="F50" i="1" l="1"/>
  <c r="F36" i="1"/>
  <c r="F35" i="1"/>
  <c r="F34" i="1"/>
  <c r="F33" i="1"/>
  <c r="F32" i="1"/>
  <c r="F31" i="1"/>
  <c r="F30" i="1"/>
  <c r="F29" i="1"/>
  <c r="F28" i="1"/>
  <c r="F27" i="1"/>
  <c r="F26" i="1"/>
  <c r="F25" i="1"/>
  <c r="F9" i="1"/>
  <c r="F7" i="1"/>
  <c r="F6" i="1"/>
</calcChain>
</file>

<file path=xl/sharedStrings.xml><?xml version="1.0" encoding="utf-8"?>
<sst xmlns="http://schemas.openxmlformats.org/spreadsheetml/2006/main" count="129" uniqueCount="84">
  <si>
    <t>Listino_01_2021</t>
  </si>
  <si>
    <t>Coupé</t>
  </si>
  <si>
    <t>Convertible</t>
  </si>
  <si>
    <t>Code</t>
  </si>
  <si>
    <t>Description</t>
  </si>
  <si>
    <t>Listino IVA Inclusa</t>
  </si>
  <si>
    <t>Listino IVA Esclusa</t>
  </si>
  <si>
    <t>2021 Chevrolet Corvette C8 Coupé - Launch Edition</t>
  </si>
  <si>
    <t>2021 Chevrolet Corvette C8 Convertible - Launch Edition</t>
  </si>
  <si>
    <t>AMERICAN DIVISION - Messa In Strada</t>
  </si>
  <si>
    <t>AMERICAN DIVISION - Messa In Strada quota esente</t>
  </si>
  <si>
    <t>ENGINE</t>
  </si>
  <si>
    <t>LT1</t>
  </si>
  <si>
    <t>Engine, 6.2L V8 DI, VVT (495 hp [364 kW] @ 6450 rpm, 470 lb-ft of torque (STD)</t>
  </si>
  <si>
    <t>STD</t>
  </si>
  <si>
    <t>TRANSMISSION</t>
  </si>
  <si>
    <t>MX0</t>
  </si>
  <si>
    <t>Transmission, 8-speed dual clutch transmission</t>
  </si>
  <si>
    <t>WHEELS</t>
  </si>
  <si>
    <t>Q8Q</t>
  </si>
  <si>
    <t>19" front/20" rear 5-open-spoke Carbon Flash-painted aluminum wheels with machined
edge</t>
  </si>
  <si>
    <t>TIRES</t>
  </si>
  <si>
    <t>XFQ</t>
  </si>
  <si>
    <t>Michelin® Pilot® Sport 4S 245/35ZR19 front and 305/30ZR20 rear, high performance, run-flat, summer-only tires</t>
  </si>
  <si>
    <t>PAINT</t>
  </si>
  <si>
    <t>G8G</t>
  </si>
  <si>
    <t>Artic White</t>
  </si>
  <si>
    <t>GBA</t>
  </si>
  <si>
    <t>Black</t>
  </si>
  <si>
    <t>NON DISP.</t>
  </si>
  <si>
    <t>GKZ</t>
  </si>
  <si>
    <t>Torch Red</t>
  </si>
  <si>
    <t>GJI</t>
  </si>
  <si>
    <t>Shadow Gray Metallic</t>
  </si>
  <si>
    <t>G48</t>
  </si>
  <si>
    <t>Rapid Blue</t>
  </si>
  <si>
    <t>GS7</t>
  </si>
  <si>
    <t>Lake Blue Metallic</t>
  </si>
  <si>
    <t>GD0</t>
  </si>
  <si>
    <t>Accelerate Yellow Metallic</t>
  </si>
  <si>
    <t>G9F</t>
  </si>
  <si>
    <t>Ceramic Matrix Gray Metallic</t>
  </si>
  <si>
    <t>GSJ</t>
  </si>
  <si>
    <t xml:space="preserve">Silver Flare Metallic </t>
  </si>
  <si>
    <t>GUI</t>
  </si>
  <si>
    <t>Caffeine Brown Metallic</t>
  </si>
  <si>
    <t>GPH</t>
  </si>
  <si>
    <t xml:space="preserve">Tactical Red Tintcoat </t>
  </si>
  <si>
    <t>G26</t>
  </si>
  <si>
    <t>Sebring Orange Tintcoat</t>
  </si>
  <si>
    <t>SEAT TYPE</t>
  </si>
  <si>
    <t>AE4</t>
  </si>
  <si>
    <t>Competition seats</t>
  </si>
  <si>
    <t>AH2</t>
  </si>
  <si>
    <t>GT2 seats</t>
  </si>
  <si>
    <t>RADIO</t>
  </si>
  <si>
    <t>IOS</t>
  </si>
  <si>
    <t>Audio system, Chevrolet Infotainment 3 Plus system, 8" diagonal HD colour touchscreen, AM/FM stereo Bluetooth audio streaming for 2 active devices, Apple CarPlay and Android Auto capable, voice recognition, in-vehicle apps, cloud connected personalization for select infotainment and vehicle settings. Subscription required for enhanced and connected services after trial period. (STD)</t>
  </si>
  <si>
    <t>ADDITIONAL EQUIPMENT - MECHANICAL</t>
  </si>
  <si>
    <t>Z51</t>
  </si>
  <si>
    <t>Z51 package</t>
  </si>
  <si>
    <t>FE4</t>
  </si>
  <si>
    <t>Performance suspension with Magnetic Selective Ride Control</t>
  </si>
  <si>
    <t>ERI</t>
  </si>
  <si>
    <t>Battery protection package</t>
  </si>
  <si>
    <t>PDR</t>
  </si>
  <si>
    <t>Performance Data Recorder</t>
  </si>
  <si>
    <t>Front Lift</t>
  </si>
  <si>
    <t>ADDITIONAL EQUIPMENT - INTERIOR</t>
  </si>
  <si>
    <t>3LT</t>
  </si>
  <si>
    <t>3LT interior trim - Nappa leather with seating surfaces and steering wheel in sueded microfiber</t>
  </si>
  <si>
    <t>FA5</t>
  </si>
  <si>
    <t>Carbon fiber interior trim</t>
  </si>
  <si>
    <t>ZYC</t>
  </si>
  <si>
    <t>Carbon Flash accents package (spoiler &amp; outside mirrors)</t>
  </si>
  <si>
    <t>D84</t>
  </si>
  <si>
    <t>Carbon Flash nacelles and roof</t>
  </si>
  <si>
    <t>BTV</t>
  </si>
  <si>
    <t>Remote vehicle starter system (Included and only available with (MX0) automatic transmission.)</t>
  </si>
  <si>
    <t>CC8LECA</t>
  </si>
  <si>
    <t>CC8LECO</t>
  </si>
  <si>
    <t>GM Europe spese</t>
  </si>
  <si>
    <t>Listino NETTO</t>
  </si>
  <si>
    <t>E60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</si>
</sst>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[$€-410]\ * #,##0.00_-;\-[$€-410]\ * #,##0.00_-;_-[$€-410]\ * &quot;-&quot;??_-;_-@_-"/>
    <numFmt numFmtId="165" formatCode="_-[$€-2]\ * #,##0.00_-;\-[$€-2]\ * #,##0.00_-;_-[$€-2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venir Next LT Pro"/>
      <family val="2"/>
    </font>
    <font>
      <b/>
      <sz val="11"/>
      <color theme="1"/>
      <name val="Avenir Next LT Pro"/>
      <family val="2"/>
    </font>
    <font>
      <sz val="11"/>
      <color theme="1"/>
      <name val="Avenir Next LT Pro"/>
      <family val="2"/>
    </font>
    <font>
      <b/>
      <sz val="11"/>
      <color rgb="FF000000"/>
      <name val="Avenir Next LT Pro"/>
      <family val="2"/>
    </font>
    <font>
      <sz val="11"/>
      <color rgb="FF000000"/>
      <name val="Avenir Next LT Pro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/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4" borderId="0" xfId="0" applyFont="1" applyFill="1" applyAlignment="1">
      <alignment vertical="center"/>
    </xf>
    <xf numFmtId="0" fontId="6" fillId="0" borderId="0" xfId="0" applyFont="1"/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/>
    <xf numFmtId="0" fontId="6" fillId="0" borderId="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165" fontId="4" fillId="0" borderId="0" xfId="1" applyNumberFormat="1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vertical="center"/>
    </xf>
    <xf numFmtId="164" fontId="4" fillId="0" borderId="4" xfId="0" applyNumberFormat="1" applyFont="1" applyBorder="1"/>
    <xf numFmtId="165" fontId="4" fillId="0" borderId="0" xfId="0" applyNumberFormat="1" applyFont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1662414</xdr:colOff>
      <xdr:row>2</xdr:row>
      <xdr:rowOff>69273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863296E-6CBD-4916-9117-C9E01E11D5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39" t="41802" r="12699" b="41358"/>
        <a:stretch/>
      </xdr:blipFill>
      <xdr:spPr>
        <a:xfrm>
          <a:off x="0" y="38100"/>
          <a:ext cx="2545064" cy="399473"/>
        </a:xfrm>
        <a:prstGeom prst="rect">
          <a:avLst/>
        </a:prstGeom>
      </xdr:spPr>
    </xdr:pic>
    <xdr:clientData/>
  </xdr:twoCellAnchor>
  <xdr:twoCellAnchor editAs="oneCell">
    <xdr:from>
      <xdr:col>5</xdr:col>
      <xdr:colOff>196850</xdr:colOff>
      <xdr:row>0</xdr:row>
      <xdr:rowOff>0</xdr:rowOff>
    </xdr:from>
    <xdr:to>
      <xdr:col>5</xdr:col>
      <xdr:colOff>1275773</xdr:colOff>
      <xdr:row>3</xdr:row>
      <xdr:rowOff>157142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3A39371-CCC4-435C-9F01-BCCE242C5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1900" y="0"/>
          <a:ext cx="1078923" cy="709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3002E-2E7F-4E9D-8A62-4536307CD25F}">
  <sheetPr>
    <pageSetUpPr fitToPage="1"/>
  </sheetPr>
  <dimension ref="A1:I58"/>
  <sheetViews>
    <sheetView showGridLines="0"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38" sqref="B38"/>
    </sheetView>
  </sheetViews>
  <sheetFormatPr defaultRowHeight="14.5" x14ac:dyDescent="0.35"/>
  <cols>
    <col min="1" max="1" width="12.6328125" style="4" customWidth="1"/>
    <col min="2" max="2" width="99.08984375" style="3" customWidth="1"/>
    <col min="3" max="3" width="11.81640625" style="8"/>
    <col min="4" max="6" width="18.36328125" style="8" customWidth="1"/>
    <col min="7" max="7" width="11.81640625" style="8"/>
    <col min="8" max="8" width="11.90625" style="8" bestFit="1" customWidth="1"/>
    <col min="9" max="9" width="13.453125" style="8" bestFit="1" customWidth="1"/>
  </cols>
  <sheetData>
    <row r="1" spans="1:9" x14ac:dyDescent="0.35">
      <c r="A1" s="1"/>
      <c r="B1" s="1"/>
      <c r="C1" s="1"/>
      <c r="D1" s="1"/>
      <c r="E1" s="1"/>
      <c r="F1" s="1"/>
      <c r="G1" s="4"/>
      <c r="H1" s="4"/>
      <c r="I1" s="4"/>
    </row>
    <row r="2" spans="1:9" x14ac:dyDescent="0.35">
      <c r="A2" s="2"/>
      <c r="C2" s="4"/>
      <c r="D2" s="4"/>
      <c r="E2" s="4"/>
      <c r="F2" s="4"/>
      <c r="G2" s="4"/>
      <c r="H2" s="4"/>
      <c r="I2" s="4"/>
    </row>
    <row r="3" spans="1:9" x14ac:dyDescent="0.35">
      <c r="A3" s="2"/>
      <c r="C3" s="4"/>
      <c r="D3" s="4"/>
      <c r="E3" s="4"/>
      <c r="F3" s="4"/>
      <c r="G3" s="4"/>
      <c r="H3" s="4"/>
      <c r="I3" s="4"/>
    </row>
    <row r="4" spans="1:9" x14ac:dyDescent="0.35">
      <c r="A4" s="2" t="s">
        <v>0</v>
      </c>
      <c r="C4" s="4"/>
      <c r="D4" s="5" t="s">
        <v>1</v>
      </c>
      <c r="E4" s="5" t="s">
        <v>2</v>
      </c>
      <c r="F4" s="4"/>
      <c r="G4" s="4"/>
      <c r="H4" s="4"/>
      <c r="I4" s="4"/>
    </row>
    <row r="5" spans="1:9" ht="43.5" x14ac:dyDescent="0.35">
      <c r="A5" s="6" t="s">
        <v>3</v>
      </c>
      <c r="B5" s="7" t="s">
        <v>4</v>
      </c>
      <c r="D5" s="9" t="s">
        <v>5</v>
      </c>
      <c r="E5" s="9" t="s">
        <v>5</v>
      </c>
      <c r="F5" s="9" t="s">
        <v>6</v>
      </c>
      <c r="H5" s="49" t="s">
        <v>81</v>
      </c>
      <c r="I5" s="49" t="s">
        <v>82</v>
      </c>
    </row>
    <row r="6" spans="1:9" x14ac:dyDescent="0.35">
      <c r="A6" s="10" t="s">
        <v>80</v>
      </c>
      <c r="B6" s="11" t="s">
        <v>7</v>
      </c>
      <c r="D6" s="12">
        <v>102500</v>
      </c>
      <c r="E6" s="13"/>
      <c r="F6" s="13">
        <f>+D6/1.22</f>
        <v>84016.393442622953</v>
      </c>
      <c r="H6" s="50">
        <v>825</v>
      </c>
      <c r="I6" s="15">
        <f>+F6-H6</f>
        <v>83191.393442622953</v>
      </c>
    </row>
    <row r="7" spans="1:9" x14ac:dyDescent="0.35">
      <c r="A7" s="14" t="s">
        <v>79</v>
      </c>
      <c r="B7" s="11" t="s">
        <v>8</v>
      </c>
      <c r="D7" s="15"/>
      <c r="E7" s="16">
        <v>109680</v>
      </c>
      <c r="F7" s="13">
        <f>+E7/1.22</f>
        <v>89901.639344262294</v>
      </c>
      <c r="H7" s="50">
        <v>825</v>
      </c>
      <c r="I7" s="15">
        <f>+F7-H7</f>
        <v>89076.639344262294</v>
      </c>
    </row>
    <row r="8" spans="1:9" x14ac:dyDescent="0.35">
      <c r="A8" s="17"/>
      <c r="B8" s="18"/>
      <c r="D8" s="19"/>
      <c r="E8" s="19"/>
      <c r="F8" s="19"/>
    </row>
    <row r="9" spans="1:9" x14ac:dyDescent="0.35">
      <c r="A9" s="53" t="s">
        <v>9</v>
      </c>
      <c r="B9" s="54"/>
      <c r="D9" s="15">
        <v>3480</v>
      </c>
      <c r="E9" s="15">
        <v>3480</v>
      </c>
      <c r="F9" s="15">
        <f>+D9/1.22</f>
        <v>2852.4590163934427</v>
      </c>
      <c r="I9" s="51">
        <f>+F9</f>
        <v>2852.4590163934427</v>
      </c>
    </row>
    <row r="10" spans="1:9" x14ac:dyDescent="0.35">
      <c r="A10" s="53" t="s">
        <v>10</v>
      </c>
      <c r="B10" s="54"/>
      <c r="D10" s="15">
        <v>244.32</v>
      </c>
      <c r="E10" s="15">
        <v>244.32</v>
      </c>
      <c r="F10" s="15">
        <v>244.32</v>
      </c>
      <c r="I10" s="51">
        <f>+F10</f>
        <v>244.32</v>
      </c>
    </row>
    <row r="11" spans="1:9" x14ac:dyDescent="0.35">
      <c r="A11" s="2"/>
      <c r="B11" s="20"/>
      <c r="C11" s="21"/>
      <c r="D11" s="21"/>
      <c r="E11" s="21"/>
      <c r="F11" s="21"/>
      <c r="I11" s="52"/>
    </row>
    <row r="12" spans="1:9" x14ac:dyDescent="0.35">
      <c r="A12" s="22" t="s">
        <v>11</v>
      </c>
      <c r="B12" s="23"/>
    </row>
    <row r="13" spans="1:9" x14ac:dyDescent="0.35">
      <c r="A13" s="24" t="s">
        <v>12</v>
      </c>
      <c r="B13" s="25" t="s">
        <v>13</v>
      </c>
      <c r="C13" s="21"/>
      <c r="D13" s="26" t="s">
        <v>14</v>
      </c>
      <c r="E13" s="26" t="s">
        <v>14</v>
      </c>
      <c r="F13" s="26" t="s">
        <v>14</v>
      </c>
    </row>
    <row r="14" spans="1:9" x14ac:dyDescent="0.35">
      <c r="A14" s="27"/>
      <c r="B14" s="28"/>
      <c r="C14" s="21"/>
      <c r="D14" s="29"/>
      <c r="E14" s="29"/>
      <c r="F14" s="29"/>
    </row>
    <row r="15" spans="1:9" x14ac:dyDescent="0.35">
      <c r="A15" s="22" t="s">
        <v>15</v>
      </c>
      <c r="B15" s="30"/>
      <c r="D15" s="31"/>
      <c r="E15" s="31"/>
      <c r="F15" s="31"/>
    </row>
    <row r="16" spans="1:9" x14ac:dyDescent="0.35">
      <c r="A16" s="24" t="s">
        <v>16</v>
      </c>
      <c r="B16" s="32" t="s">
        <v>17</v>
      </c>
      <c r="C16" s="21"/>
      <c r="D16" s="33" t="s">
        <v>14</v>
      </c>
      <c r="E16" s="33" t="s">
        <v>14</v>
      </c>
      <c r="F16" s="33" t="s">
        <v>14</v>
      </c>
    </row>
    <row r="17" spans="1:6" x14ac:dyDescent="0.35">
      <c r="A17" s="27"/>
      <c r="B17" s="28"/>
      <c r="C17" s="21"/>
      <c r="D17" s="29"/>
      <c r="E17" s="29"/>
      <c r="F17" s="29"/>
    </row>
    <row r="18" spans="1:6" x14ac:dyDescent="0.35">
      <c r="A18" s="22" t="s">
        <v>18</v>
      </c>
      <c r="B18" s="30"/>
      <c r="D18" s="34"/>
      <c r="E18" s="34"/>
      <c r="F18" s="34"/>
    </row>
    <row r="19" spans="1:6" ht="29" x14ac:dyDescent="0.35">
      <c r="A19" s="24" t="s">
        <v>19</v>
      </c>
      <c r="B19" s="32" t="s">
        <v>20</v>
      </c>
      <c r="C19" s="21"/>
      <c r="D19" s="33" t="s">
        <v>14</v>
      </c>
      <c r="E19" s="33" t="s">
        <v>14</v>
      </c>
      <c r="F19" s="33" t="s">
        <v>14</v>
      </c>
    </row>
    <row r="20" spans="1:6" x14ac:dyDescent="0.35">
      <c r="A20" s="27"/>
      <c r="B20" s="28"/>
      <c r="C20" s="21"/>
      <c r="D20" s="29"/>
      <c r="E20" s="29"/>
      <c r="F20" s="29"/>
    </row>
    <row r="21" spans="1:6" x14ac:dyDescent="0.35">
      <c r="A21" s="22" t="s">
        <v>21</v>
      </c>
      <c r="B21" s="30"/>
      <c r="D21" s="35"/>
      <c r="E21" s="35"/>
      <c r="F21" s="35"/>
    </row>
    <row r="22" spans="1:6" ht="29" x14ac:dyDescent="0.35">
      <c r="A22" s="24" t="s">
        <v>22</v>
      </c>
      <c r="B22" s="32" t="s">
        <v>23</v>
      </c>
      <c r="C22" s="21"/>
      <c r="D22" s="36" t="s">
        <v>14</v>
      </c>
      <c r="E22" s="36" t="s">
        <v>14</v>
      </c>
      <c r="F22" s="36" t="s">
        <v>14</v>
      </c>
    </row>
    <row r="23" spans="1:6" x14ac:dyDescent="0.35">
      <c r="A23" s="27"/>
      <c r="B23" s="28"/>
      <c r="C23" s="21"/>
      <c r="D23" s="29"/>
      <c r="E23" s="29"/>
      <c r="F23" s="29"/>
    </row>
    <row r="24" spans="1:6" x14ac:dyDescent="0.35">
      <c r="A24" s="22" t="s">
        <v>24</v>
      </c>
      <c r="B24" s="30"/>
      <c r="D24" s="34"/>
      <c r="E24" s="34"/>
      <c r="F24" s="34"/>
    </row>
    <row r="25" spans="1:6" x14ac:dyDescent="0.35">
      <c r="A25" s="37" t="s">
        <v>25</v>
      </c>
      <c r="B25" s="38" t="s">
        <v>26</v>
      </c>
      <c r="C25" s="21"/>
      <c r="D25" s="39" t="s">
        <v>14</v>
      </c>
      <c r="E25" s="40">
        <v>2560</v>
      </c>
      <c r="F25" s="40">
        <f>+E25/1.22</f>
        <v>2098.3606557377047</v>
      </c>
    </row>
    <row r="26" spans="1:6" x14ac:dyDescent="0.35">
      <c r="A26" s="37" t="s">
        <v>27</v>
      </c>
      <c r="B26" s="38" t="s">
        <v>28</v>
      </c>
      <c r="C26" s="21"/>
      <c r="D26" s="40">
        <v>2560</v>
      </c>
      <c r="E26" s="40" t="s">
        <v>29</v>
      </c>
      <c r="F26" s="40">
        <f>+D26/1.22</f>
        <v>2098.3606557377047</v>
      </c>
    </row>
    <row r="27" spans="1:6" x14ac:dyDescent="0.35">
      <c r="A27" s="37" t="s">
        <v>30</v>
      </c>
      <c r="B27" s="38" t="s">
        <v>31</v>
      </c>
      <c r="C27" s="21"/>
      <c r="D27" s="40">
        <v>2560</v>
      </c>
      <c r="E27" s="39" t="s">
        <v>14</v>
      </c>
      <c r="F27" s="40">
        <f t="shared" ref="F27:F32" si="0">+D27/1.22</f>
        <v>2098.3606557377047</v>
      </c>
    </row>
    <row r="28" spans="1:6" x14ac:dyDescent="0.35">
      <c r="A28" s="37" t="s">
        <v>32</v>
      </c>
      <c r="B28" s="38" t="s">
        <v>33</v>
      </c>
      <c r="C28" s="21"/>
      <c r="D28" s="40">
        <v>2560</v>
      </c>
      <c r="E28" s="40" t="s">
        <v>29</v>
      </c>
      <c r="F28" s="40">
        <f t="shared" si="0"/>
        <v>2098.3606557377047</v>
      </c>
    </row>
    <row r="29" spans="1:6" x14ac:dyDescent="0.35">
      <c r="A29" s="37" t="s">
        <v>34</v>
      </c>
      <c r="B29" s="38" t="s">
        <v>35</v>
      </c>
      <c r="C29" s="21"/>
      <c r="D29" s="40">
        <v>2560</v>
      </c>
      <c r="E29" s="40">
        <v>2560</v>
      </c>
      <c r="F29" s="40">
        <f t="shared" si="0"/>
        <v>2098.3606557377047</v>
      </c>
    </row>
    <row r="30" spans="1:6" x14ac:dyDescent="0.35">
      <c r="A30" s="37" t="s">
        <v>36</v>
      </c>
      <c r="B30" s="38" t="s">
        <v>37</v>
      </c>
      <c r="C30" s="21"/>
      <c r="D30" s="40">
        <v>2560</v>
      </c>
      <c r="E30" s="40">
        <v>2560</v>
      </c>
      <c r="F30" s="40">
        <f t="shared" si="0"/>
        <v>2098.3606557377047</v>
      </c>
    </row>
    <row r="31" spans="1:6" x14ac:dyDescent="0.35">
      <c r="A31" s="37" t="s">
        <v>38</v>
      </c>
      <c r="B31" s="38" t="s">
        <v>39</v>
      </c>
      <c r="C31" s="21"/>
      <c r="D31" s="40">
        <v>2560</v>
      </c>
      <c r="E31" s="40" t="s">
        <v>29</v>
      </c>
      <c r="F31" s="40">
        <f t="shared" si="0"/>
        <v>2098.3606557377047</v>
      </c>
    </row>
    <row r="32" spans="1:6" x14ac:dyDescent="0.35">
      <c r="A32" s="37" t="s">
        <v>40</v>
      </c>
      <c r="B32" s="38" t="s">
        <v>41</v>
      </c>
      <c r="C32" s="21"/>
      <c r="D32" s="40">
        <v>2560</v>
      </c>
      <c r="E32" s="40" t="s">
        <v>29</v>
      </c>
      <c r="F32" s="40">
        <f t="shared" si="0"/>
        <v>2098.3606557377047</v>
      </c>
    </row>
    <row r="33" spans="1:6" x14ac:dyDescent="0.35">
      <c r="A33" s="37" t="s">
        <v>42</v>
      </c>
      <c r="B33" s="38" t="s">
        <v>43</v>
      </c>
      <c r="C33" s="21"/>
      <c r="D33" s="40" t="s">
        <v>29</v>
      </c>
      <c r="E33" s="40">
        <v>2560</v>
      </c>
      <c r="F33" s="40">
        <f>+E33/1.22</f>
        <v>2098.3606557377047</v>
      </c>
    </row>
    <row r="34" spans="1:6" x14ac:dyDescent="0.35">
      <c r="A34" s="37" t="s">
        <v>44</v>
      </c>
      <c r="B34" s="38" t="s">
        <v>45</v>
      </c>
      <c r="C34" s="21"/>
      <c r="D34" s="40" t="s">
        <v>29</v>
      </c>
      <c r="E34" s="40">
        <v>2560</v>
      </c>
      <c r="F34" s="40">
        <f>+E34/1.22</f>
        <v>2098.3606557377047</v>
      </c>
    </row>
    <row r="35" spans="1:6" x14ac:dyDescent="0.35">
      <c r="A35" s="37" t="s">
        <v>46</v>
      </c>
      <c r="B35" s="38" t="s">
        <v>47</v>
      </c>
      <c r="C35" s="21"/>
      <c r="D35" s="40" t="s">
        <v>29</v>
      </c>
      <c r="E35" s="40">
        <v>2560</v>
      </c>
      <c r="F35" s="40">
        <f>+E35/1.22</f>
        <v>2098.3606557377047</v>
      </c>
    </row>
    <row r="36" spans="1:6" x14ac:dyDescent="0.35">
      <c r="A36" s="24" t="s">
        <v>48</v>
      </c>
      <c r="B36" s="32" t="s">
        <v>49</v>
      </c>
      <c r="C36" s="21"/>
      <c r="D36" s="41" t="s">
        <v>29</v>
      </c>
      <c r="E36" s="41">
        <v>2560</v>
      </c>
      <c r="F36" s="41">
        <f>+E36/1.22</f>
        <v>2098.3606557377047</v>
      </c>
    </row>
    <row r="37" spans="1:6" x14ac:dyDescent="0.35">
      <c r="A37" s="27"/>
      <c r="B37" s="28"/>
      <c r="C37" s="21"/>
      <c r="D37" s="42"/>
      <c r="E37" s="42"/>
      <c r="F37" s="42"/>
    </row>
    <row r="38" spans="1:6" x14ac:dyDescent="0.35">
      <c r="A38" s="22" t="s">
        <v>50</v>
      </c>
      <c r="B38" s="30"/>
      <c r="D38" s="34"/>
      <c r="E38" s="34"/>
      <c r="F38" s="35"/>
    </row>
    <row r="39" spans="1:6" x14ac:dyDescent="0.35">
      <c r="A39" s="37" t="s">
        <v>51</v>
      </c>
      <c r="B39" s="38" t="s">
        <v>52</v>
      </c>
      <c r="C39" s="21"/>
      <c r="D39" s="43" t="s">
        <v>14</v>
      </c>
      <c r="E39" s="40" t="s">
        <v>29</v>
      </c>
      <c r="F39" s="44"/>
    </row>
    <row r="40" spans="1:6" x14ac:dyDescent="0.35">
      <c r="A40" s="24" t="s">
        <v>53</v>
      </c>
      <c r="B40" s="32" t="s">
        <v>54</v>
      </c>
      <c r="C40" s="21"/>
      <c r="D40" s="41" t="s">
        <v>29</v>
      </c>
      <c r="E40" s="33" t="s">
        <v>14</v>
      </c>
      <c r="F40" s="44"/>
    </row>
    <row r="41" spans="1:6" x14ac:dyDescent="0.35">
      <c r="A41" s="27"/>
      <c r="B41" s="28"/>
      <c r="C41" s="21"/>
      <c r="D41" s="42"/>
      <c r="E41" s="29"/>
      <c r="F41" s="45"/>
    </row>
    <row r="42" spans="1:6" x14ac:dyDescent="0.35">
      <c r="A42" s="22" t="s">
        <v>55</v>
      </c>
      <c r="B42" s="30"/>
      <c r="D42" s="34"/>
      <c r="E42" s="34"/>
      <c r="F42" s="35"/>
    </row>
    <row r="43" spans="1:6" ht="58" x14ac:dyDescent="0.35">
      <c r="A43" s="24" t="s">
        <v>56</v>
      </c>
      <c r="B43" s="32" t="s">
        <v>57</v>
      </c>
      <c r="C43" s="21"/>
      <c r="D43" s="33" t="s">
        <v>14</v>
      </c>
      <c r="E43" s="33" t="s">
        <v>14</v>
      </c>
      <c r="F43" s="44"/>
    </row>
    <row r="44" spans="1:6" x14ac:dyDescent="0.35">
      <c r="A44" s="27"/>
      <c r="B44" s="28"/>
      <c r="C44" s="21"/>
      <c r="D44" s="29"/>
      <c r="E44" s="29"/>
      <c r="F44" s="45"/>
    </row>
    <row r="45" spans="1:6" x14ac:dyDescent="0.35">
      <c r="A45" s="22" t="s">
        <v>58</v>
      </c>
      <c r="B45" s="30"/>
      <c r="D45" s="34"/>
      <c r="E45" s="34"/>
      <c r="F45" s="35"/>
    </row>
    <row r="46" spans="1:6" x14ac:dyDescent="0.35">
      <c r="A46" s="37" t="s">
        <v>59</v>
      </c>
      <c r="B46" s="46" t="s">
        <v>60</v>
      </c>
      <c r="D46" s="43" t="s">
        <v>14</v>
      </c>
      <c r="E46" s="43" t="s">
        <v>14</v>
      </c>
      <c r="F46" s="44"/>
    </row>
    <row r="47" spans="1:6" x14ac:dyDescent="0.35">
      <c r="A47" s="37" t="s">
        <v>61</v>
      </c>
      <c r="B47" s="38" t="s">
        <v>62</v>
      </c>
      <c r="C47" s="21"/>
      <c r="D47" s="43" t="s">
        <v>14</v>
      </c>
      <c r="E47" s="43" t="s">
        <v>14</v>
      </c>
      <c r="F47" s="44"/>
    </row>
    <row r="48" spans="1:6" x14ac:dyDescent="0.35">
      <c r="A48" s="37" t="s">
        <v>63</v>
      </c>
      <c r="B48" s="38" t="s">
        <v>64</v>
      </c>
      <c r="C48" s="21"/>
      <c r="D48" s="43" t="s">
        <v>14</v>
      </c>
      <c r="E48" s="43" t="s">
        <v>14</v>
      </c>
      <c r="F48" s="44"/>
    </row>
    <row r="49" spans="1:9" x14ac:dyDescent="0.35">
      <c r="A49" s="37" t="s">
        <v>65</v>
      </c>
      <c r="B49" s="38" t="s">
        <v>66</v>
      </c>
      <c r="C49" s="21"/>
      <c r="D49" s="43" t="s">
        <v>14</v>
      </c>
      <c r="E49" s="43" t="s">
        <v>14</v>
      </c>
      <c r="F49" s="47"/>
    </row>
    <row r="50" spans="1:9" x14ac:dyDescent="0.35">
      <c r="A50" s="24" t="s">
        <v>83</v>
      </c>
      <c r="B50" s="32" t="s">
        <v>67</v>
      </c>
      <c r="C50" s="21"/>
      <c r="D50" s="41">
        <v>2000</v>
      </c>
      <c r="E50" s="41">
        <v>2000</v>
      </c>
      <c r="F50" s="41">
        <f t="shared" ref="F50" si="1">+D50/1.22</f>
        <v>1639.344262295082</v>
      </c>
    </row>
    <row r="51" spans="1:9" x14ac:dyDescent="0.35">
      <c r="A51" s="27"/>
      <c r="B51" s="28"/>
      <c r="C51" s="21"/>
      <c r="D51" s="42"/>
      <c r="E51" s="42"/>
      <c r="F51" s="42"/>
    </row>
    <row r="52" spans="1:9" x14ac:dyDescent="0.35">
      <c r="A52" s="22" t="s">
        <v>68</v>
      </c>
      <c r="B52" s="30"/>
      <c r="D52" s="34"/>
      <c r="E52" s="34"/>
      <c r="F52" s="35"/>
    </row>
    <row r="53" spans="1:9" x14ac:dyDescent="0.35">
      <c r="A53" s="37" t="s">
        <v>69</v>
      </c>
      <c r="B53" s="46" t="s">
        <v>70</v>
      </c>
      <c r="D53" s="43" t="s">
        <v>14</v>
      </c>
      <c r="E53" s="43" t="s">
        <v>14</v>
      </c>
      <c r="F53" s="44"/>
    </row>
    <row r="54" spans="1:9" x14ac:dyDescent="0.35">
      <c r="A54" s="37" t="s">
        <v>71</v>
      </c>
      <c r="B54" s="46" t="s">
        <v>72</v>
      </c>
      <c r="D54" s="43" t="s">
        <v>14</v>
      </c>
      <c r="E54" s="43" t="s">
        <v>14</v>
      </c>
      <c r="F54" s="44"/>
    </row>
    <row r="55" spans="1:9" x14ac:dyDescent="0.35">
      <c r="A55" s="37" t="s">
        <v>73</v>
      </c>
      <c r="B55" s="46" t="s">
        <v>74</v>
      </c>
      <c r="D55" s="43" t="s">
        <v>14</v>
      </c>
      <c r="E55" s="43" t="s">
        <v>14</v>
      </c>
      <c r="F55" s="44"/>
    </row>
    <row r="56" spans="1:9" x14ac:dyDescent="0.35">
      <c r="A56" s="37" t="s">
        <v>75</v>
      </c>
      <c r="B56" s="46" t="s">
        <v>76</v>
      </c>
      <c r="D56" s="40" t="s">
        <v>29</v>
      </c>
      <c r="E56" s="43" t="s">
        <v>14</v>
      </c>
      <c r="F56" s="44"/>
    </row>
    <row r="57" spans="1:9" x14ac:dyDescent="0.35">
      <c r="A57" s="37" t="s">
        <v>77</v>
      </c>
      <c r="B57" s="38" t="s">
        <v>78</v>
      </c>
      <c r="C57" s="21"/>
      <c r="D57" s="43" t="s">
        <v>14</v>
      </c>
      <c r="E57" s="43" t="s">
        <v>14</v>
      </c>
      <c r="F57" s="44"/>
    </row>
    <row r="58" spans="1:9" x14ac:dyDescent="0.35">
      <c r="A58" s="8"/>
      <c r="B58" s="8"/>
      <c r="F58" s="48"/>
      <c r="G58" s="4"/>
      <c r="H58" s="4"/>
      <c r="I58" s="4"/>
    </row>
  </sheetData>
  <sheetProtection algorithmName="SHA-512" hashValue="xflH506wZzdhTywthu2s1r5wSIhIO5d5C5nb1aKG6IqNUrlP01ZtxAfW7OGZVD6fTfMXdXi0o4yQezKhGDvXnA==" saltValue="2UacCkFilzjMOzPUemFq5A==" spinCount="100000" sheet="1" objects="1" scenarios="1"/>
  <mergeCells count="2">
    <mergeCell ref="A9:B9"/>
    <mergeCell ref="A10:B10"/>
  </mergeCells>
  <printOptions horizontalCentered="1"/>
  <pageMargins left="0.25" right="0.25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Cavarzan</dc:creator>
  <cp:lastModifiedBy>Riccardo Cavarzan</cp:lastModifiedBy>
  <cp:lastPrinted>2021-01-25T10:50:06Z</cp:lastPrinted>
  <dcterms:created xsi:type="dcterms:W3CDTF">2021-01-25T10:47:40Z</dcterms:created>
  <dcterms:modified xsi:type="dcterms:W3CDTF">2021-03-08T09:47:01Z</dcterms:modified>
</cp:coreProperties>
</file>